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  <sheet name="Blad4" sheetId="4" r:id="rId4"/>
  </sheets>
  <calcPr calcId="14562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F8" i="4" l="1"/>
  <c r="F3" i="4"/>
  <c r="F5" i="4"/>
  <c r="F6" i="4"/>
  <c r="F7" i="4"/>
  <c r="F10" i="4"/>
  <c r="C15" i="3" l="1"/>
  <c r="F2" i="2" l="1"/>
  <c r="F1" i="2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F16" i="2" s="1"/>
  <c r="C2" i="2"/>
  <c r="F4" i="2" l="1"/>
  <c r="F8" i="2"/>
  <c r="F12" i="2"/>
  <c r="F5" i="2"/>
  <c r="F9" i="2"/>
  <c r="F13" i="2"/>
  <c r="F6" i="2"/>
  <c r="F10" i="2"/>
  <c r="F14" i="2"/>
  <c r="F3" i="2"/>
  <c r="F7" i="2"/>
  <c r="F15" i="2"/>
  <c r="F11" i="2"/>
</calcChain>
</file>

<file path=xl/sharedStrings.xml><?xml version="1.0" encoding="utf-8"?>
<sst xmlns="http://schemas.openxmlformats.org/spreadsheetml/2006/main" count="95" uniqueCount="81">
  <si>
    <t>Stichting ViervlakVlinder</t>
  </si>
  <si>
    <t>overzicht uitgaven</t>
  </si>
  <si>
    <t>Fred van der Knaap</t>
  </si>
  <si>
    <t>februari</t>
  </si>
  <si>
    <t>batterijen tbv reparatie klokken Vlinder 1</t>
  </si>
  <si>
    <t>tape dispenser</t>
  </si>
  <si>
    <t>gele hesjes</t>
  </si>
  <si>
    <t>(schatting)</t>
  </si>
  <si>
    <t>bedrukken van de hesjes</t>
  </si>
  <si>
    <t>prioserve internetdomeinregistratie + hosting</t>
  </si>
  <si>
    <t>toezicht zaterdag 23 februari 2 x 10 uur x 4,-</t>
  </si>
  <si>
    <t>-----------</t>
  </si>
  <si>
    <t>totaal</t>
  </si>
  <si>
    <t>svp overmaken op ING 4782374</t>
  </si>
  <si>
    <t>bel tbv oproep toezichthouder</t>
  </si>
  <si>
    <t>vurenhout</t>
  </si>
  <si>
    <t>lengte</t>
  </si>
  <si>
    <t>40 x 44</t>
  </si>
  <si>
    <t>aantal</t>
  </si>
  <si>
    <t>totale</t>
  </si>
  <si>
    <t>18 x 69</t>
  </si>
  <si>
    <t>18 x 27</t>
  </si>
  <si>
    <t>[mm]</t>
  </si>
  <si>
    <t>[m]</t>
  </si>
  <si>
    <t>kleedkamer</t>
  </si>
  <si>
    <t>Sporthal de Vlinder, Wageningen</t>
  </si>
  <si>
    <t>borstelen</t>
  </si>
  <si>
    <t>aanvegen</t>
  </si>
  <si>
    <t>afsluiten</t>
  </si>
  <si>
    <t>PLAZA</t>
  </si>
  <si>
    <t>heren wc's</t>
  </si>
  <si>
    <t>dames wc's</t>
  </si>
  <si>
    <t>tribunes</t>
  </si>
  <si>
    <t>toiletten PLAZA</t>
  </si>
  <si>
    <t>toilet gang</t>
  </si>
  <si>
    <t>datum</t>
  </si>
  <si>
    <t>tijdstip</t>
  </si>
  <si>
    <t>weekend</t>
  </si>
  <si>
    <t>versie</t>
  </si>
  <si>
    <t>Hal 1</t>
  </si>
  <si>
    <t>Hal 2</t>
  </si>
  <si>
    <t>putje</t>
  </si>
  <si>
    <t>dweilen</t>
  </si>
  <si>
    <t>checklist overdracht schoonmaakactiviteiten</t>
  </si>
  <si>
    <t>urinoirs</t>
  </si>
  <si>
    <t>naam</t>
  </si>
  <si>
    <t>dag</t>
  </si>
  <si>
    <t>ma</t>
  </si>
  <si>
    <t>di</t>
  </si>
  <si>
    <t>wo</t>
  </si>
  <si>
    <t>do</t>
  </si>
  <si>
    <t>vr</t>
  </si>
  <si>
    <t>za</t>
  </si>
  <si>
    <t>zo</t>
  </si>
  <si>
    <t>voor weekend</t>
  </si>
  <si>
    <t>zie achterzijde</t>
  </si>
  <si>
    <t>toiletpot</t>
  </si>
  <si>
    <t>ernstig</t>
  </si>
  <si>
    <t>vervuild</t>
  </si>
  <si>
    <t>legen als</t>
  </si>
  <si>
    <t>afvalbak</t>
  </si>
  <si>
    <t>&gt; halfvol</t>
  </si>
  <si>
    <t>spullen</t>
  </si>
  <si>
    <t xml:space="preserve">buiten </t>
  </si>
  <si>
    <t>schoonm.</t>
  </si>
  <si>
    <t xml:space="preserve"> </t>
  </si>
  <si>
    <t>dagelijkse routine</t>
  </si>
  <si>
    <t>geconstateerde gebreken (kapot of verdwenen)</t>
  </si>
  <si>
    <t>2.20</t>
  </si>
  <si>
    <t xml:space="preserve">extra in </t>
  </si>
  <si>
    <t xml:space="preserve">hallen alleen </t>
  </si>
  <si>
    <t>op vrijdag dweilen</t>
  </si>
  <si>
    <t>met schrobmachine</t>
  </si>
  <si>
    <t>spoelen</t>
  </si>
  <si>
    <t>deur afsluiten</t>
  </si>
  <si>
    <t>doucheput reingen</t>
  </si>
  <si>
    <t>invaliden wc</t>
  </si>
  <si>
    <t>geldig vanaf april 2014</t>
  </si>
  <si>
    <t>graffiti of vernieling</t>
  </si>
  <si>
    <t>specificeren op</t>
  </si>
  <si>
    <t>achterzijde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</si>
</sst>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quotePrefix="1" applyNumberFormat="1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1" xfId="0" applyNumberFormat="1" applyFont="1" applyBorder="1" applyAlignment="1">
      <alignment horizontal="right"/>
    </xf>
    <xf numFmtId="49" fontId="3" fillId="0" borderId="0" xfId="0" applyNumberFormat="1" applyFont="1"/>
    <xf numFmtId="0" fontId="4" fillId="0" borderId="0" xfId="0" applyFont="1"/>
    <xf numFmtId="0" fontId="3" fillId="0" borderId="0" xfId="0" applyFont="1"/>
    <xf numFmtId="1" fontId="3" fillId="0" borderId="0" xfId="0" applyNumberFormat="1" applyFont="1"/>
    <xf numFmtId="49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quotePrefix="1" applyFont="1" applyBorder="1" applyAlignment="1">
      <alignment horizontal="center" vertical="center"/>
    </xf>
    <xf numFmtId="0" fontId="10" fillId="0" borderId="8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10" fillId="0" borderId="1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3" fillId="0" borderId="4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0" xfId="0" applyFont="1" applyBorder="1" applyAlignment="1">
      <alignment horizontal="center" vertical="center"/>
    </xf>
    <xf numFmtId="0" fontId="5" fillId="0" borderId="4" xfId="0" applyFont="1" applyBorder="1"/>
    <xf numFmtId="0" fontId="3" fillId="0" borderId="16" xfId="0" applyFont="1" applyBorder="1"/>
    <xf numFmtId="49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84311</xdr:colOff>
      <xdr:row>0</xdr:row>
      <xdr:rowOff>0</xdr:rowOff>
    </xdr:from>
    <xdr:to>
      <xdr:col>0</xdr:col>
      <xdr:colOff>934958</xdr:colOff>
      <xdr:row>4</xdr:row>
      <xdr:rowOff>19048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11" y="0"/>
          <a:ext cx="850647" cy="78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topLeftCell="A16" zoomScaleNormal="100" zoomScaleSheetLayoutView="120" workbookViewId="0">
      <selection activeCell="K45" sqref="K45"/>
    </sheetView>
  </sheetViews>
  <sheetFormatPr defaultRowHeight="21" x14ac:dyDescent="0.35"/>
  <cols>
    <col min="1" max="1" width="15.85546875" style="17" customWidth="1"/>
    <col min="2" max="2" width="3.28515625" style="12" customWidth="1"/>
    <col min="3" max="37" width="3.28515625" style="11" customWidth="1"/>
    <col min="38" max="16384" width="9.140625" style="11"/>
  </cols>
  <sheetData>
    <row r="1" spans="1:37" s="10" customFormat="1" ht="15" customHeight="1" x14ac:dyDescent="0.3">
      <c r="C1" s="10" t="s">
        <v>25</v>
      </c>
      <c r="Q1" s="120" t="s">
        <v>43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7" ht="15" customHeight="1" x14ac:dyDescent="0.35">
      <c r="C2" s="17"/>
      <c r="Q2" s="85" t="s">
        <v>38</v>
      </c>
      <c r="R2" s="85"/>
      <c r="S2" s="85"/>
      <c r="T2" s="85"/>
      <c r="W2" s="29" t="s">
        <v>68</v>
      </c>
      <c r="AA2" s="29" t="s">
        <v>77</v>
      </c>
      <c r="AB2" s="10"/>
      <c r="AC2" s="10"/>
      <c r="AD2" s="10"/>
      <c r="AE2" s="10"/>
      <c r="AF2" s="10"/>
      <c r="AG2" s="10"/>
    </row>
    <row r="3" spans="1:37" ht="15" customHeight="1" x14ac:dyDescent="0.35">
      <c r="C3" s="17"/>
      <c r="R3" s="29"/>
      <c r="W3" s="29"/>
      <c r="AA3" s="30"/>
    </row>
    <row r="4" spans="1:37" ht="15" customHeight="1" x14ac:dyDescent="0.35">
      <c r="C4" s="36" t="s">
        <v>46</v>
      </c>
      <c r="D4" s="36"/>
      <c r="E4" s="36"/>
      <c r="F4" s="36"/>
      <c r="G4" s="36"/>
      <c r="H4" s="36"/>
      <c r="I4" s="46"/>
      <c r="J4" s="36" t="s">
        <v>35</v>
      </c>
      <c r="K4" s="36"/>
      <c r="L4" s="36"/>
      <c r="M4" s="36"/>
      <c r="N4" s="36"/>
      <c r="O4" s="36"/>
      <c r="P4" s="36"/>
      <c r="Q4" s="36"/>
      <c r="R4" s="46" t="s">
        <v>36</v>
      </c>
      <c r="S4" s="48"/>
      <c r="T4" s="48"/>
      <c r="U4" s="47"/>
      <c r="V4" s="36" t="s">
        <v>45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7" ht="15" customHeight="1" x14ac:dyDescent="0.35">
      <c r="A5" s="18"/>
      <c r="C5" s="32" t="s">
        <v>47</v>
      </c>
      <c r="D5" s="32" t="s">
        <v>48</v>
      </c>
      <c r="E5" s="32" t="s">
        <v>49</v>
      </c>
      <c r="F5" s="32" t="s">
        <v>50</v>
      </c>
      <c r="G5" s="32" t="s">
        <v>51</v>
      </c>
      <c r="H5" s="32" t="s">
        <v>52</v>
      </c>
      <c r="I5" s="45" t="s">
        <v>53</v>
      </c>
      <c r="J5" s="36"/>
      <c r="K5" s="36"/>
      <c r="L5" s="36"/>
      <c r="M5" s="36"/>
      <c r="N5" s="36"/>
      <c r="O5" s="36"/>
      <c r="P5" s="36"/>
      <c r="Q5" s="36"/>
      <c r="R5" s="79">
        <v>0.29166666666666669</v>
      </c>
      <c r="S5" s="80"/>
      <c r="T5" s="79">
        <v>0.66666666666666663</v>
      </c>
      <c r="U5" s="80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7" ht="15" customHeight="1" thickBot="1" x14ac:dyDescent="0.4">
      <c r="A6" s="1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37" ht="15" customHeight="1" x14ac:dyDescent="0.25">
      <c r="A7" s="82" t="s">
        <v>66</v>
      </c>
      <c r="C7" s="111" t="s">
        <v>75</v>
      </c>
      <c r="D7" s="112"/>
      <c r="E7" s="113"/>
      <c r="F7" s="101" t="s">
        <v>56</v>
      </c>
      <c r="G7" s="101"/>
      <c r="H7" s="101"/>
      <c r="I7" s="101"/>
      <c r="J7" s="101"/>
      <c r="K7" s="101"/>
      <c r="L7" s="71" t="s">
        <v>24</v>
      </c>
      <c r="M7" s="72"/>
      <c r="N7" s="72"/>
      <c r="O7" s="72"/>
      <c r="P7" s="72"/>
      <c r="Q7" s="72"/>
      <c r="R7" s="72"/>
      <c r="S7" s="72"/>
      <c r="T7" s="72"/>
      <c r="U7" s="59"/>
      <c r="V7" s="60" t="s">
        <v>60</v>
      </c>
      <c r="W7" s="61"/>
      <c r="X7" s="62" t="s">
        <v>64</v>
      </c>
      <c r="Y7" s="63"/>
      <c r="Z7" s="63"/>
      <c r="AA7" s="102" t="s">
        <v>74</v>
      </c>
      <c r="AB7" s="103"/>
      <c r="AC7" s="104"/>
      <c r="AD7" s="52" t="s">
        <v>57</v>
      </c>
      <c r="AE7" s="53"/>
      <c r="AF7" s="53"/>
      <c r="AG7" s="52" t="s">
        <v>78</v>
      </c>
      <c r="AH7" s="53"/>
      <c r="AI7" s="53"/>
      <c r="AJ7" s="53"/>
      <c r="AK7" s="54"/>
    </row>
    <row r="8" spans="1:37" ht="15" customHeight="1" x14ac:dyDescent="0.25">
      <c r="A8" s="83"/>
      <c r="C8" s="114"/>
      <c r="D8" s="115"/>
      <c r="E8" s="116"/>
      <c r="F8" s="101"/>
      <c r="G8" s="101"/>
      <c r="H8" s="101"/>
      <c r="I8" s="101"/>
      <c r="J8" s="101"/>
      <c r="K8" s="101"/>
      <c r="L8" s="73"/>
      <c r="M8" s="74"/>
      <c r="N8" s="74"/>
      <c r="O8" s="74"/>
      <c r="P8" s="74"/>
      <c r="Q8" s="74"/>
      <c r="R8" s="74"/>
      <c r="S8" s="74"/>
      <c r="T8" s="74"/>
      <c r="U8" s="91" t="s">
        <v>59</v>
      </c>
      <c r="V8" s="92"/>
      <c r="W8" s="93"/>
      <c r="X8" s="69"/>
      <c r="Y8" s="68" t="s">
        <v>62</v>
      </c>
      <c r="Z8" s="68"/>
      <c r="AA8" s="105"/>
      <c r="AB8" s="106"/>
      <c r="AC8" s="107"/>
      <c r="AE8" s="121"/>
      <c r="AF8" s="121"/>
      <c r="AG8" s="76" t="s">
        <v>79</v>
      </c>
      <c r="AH8" s="78"/>
      <c r="AI8" s="78"/>
      <c r="AJ8" s="78"/>
      <c r="AK8" s="77"/>
    </row>
    <row r="9" spans="1:37" ht="15" customHeight="1" thickBot="1" x14ac:dyDescent="0.3">
      <c r="A9" s="84"/>
      <c r="C9" s="117"/>
      <c r="D9" s="118"/>
      <c r="E9" s="119"/>
      <c r="F9" s="58" t="s">
        <v>26</v>
      </c>
      <c r="G9" s="58"/>
      <c r="H9" s="58"/>
      <c r="I9" s="58" t="s">
        <v>73</v>
      </c>
      <c r="J9" s="58"/>
      <c r="K9" s="58"/>
      <c r="L9" s="70" t="s">
        <v>27</v>
      </c>
      <c r="M9" s="64"/>
      <c r="N9" s="64"/>
      <c r="O9" s="64" t="s">
        <v>42</v>
      </c>
      <c r="P9" s="64"/>
      <c r="Q9" s="64"/>
      <c r="R9" s="64" t="s">
        <v>41</v>
      </c>
      <c r="S9" s="64"/>
      <c r="T9" s="75"/>
      <c r="U9" s="67" t="s">
        <v>61</v>
      </c>
      <c r="V9" s="65"/>
      <c r="W9" s="66"/>
      <c r="X9" s="67" t="s">
        <v>63</v>
      </c>
      <c r="Y9" s="65"/>
      <c r="Z9" s="65"/>
      <c r="AA9" s="108"/>
      <c r="AB9" s="109"/>
      <c r="AC9" s="110"/>
      <c r="AD9" s="55" t="s">
        <v>58</v>
      </c>
      <c r="AE9" s="56"/>
      <c r="AF9" s="56"/>
      <c r="AG9" s="55" t="s">
        <v>80</v>
      </c>
      <c r="AH9" s="56"/>
      <c r="AI9" s="56"/>
      <c r="AJ9" s="56"/>
      <c r="AK9" s="57"/>
    </row>
    <row r="10" spans="1:37" ht="15" customHeight="1" thickBot="1" x14ac:dyDescent="0.4">
      <c r="A10" s="81"/>
      <c r="C10" s="9"/>
      <c r="D10" s="9"/>
      <c r="E10" s="9"/>
      <c r="G10" s="9"/>
      <c r="H10" s="9"/>
      <c r="I10" s="9"/>
      <c r="J10" s="9"/>
      <c r="K10" s="9"/>
      <c r="T10" s="15"/>
      <c r="U10" s="15"/>
      <c r="V10" s="15"/>
      <c r="W10" s="31"/>
      <c r="X10" s="31"/>
    </row>
    <row r="11" spans="1:37" ht="15" customHeight="1" x14ac:dyDescent="0.35">
      <c r="A11" s="18" t="s">
        <v>24</v>
      </c>
      <c r="B11" s="12">
        <v>1</v>
      </c>
      <c r="C11" s="9"/>
      <c r="D11" s="13"/>
      <c r="E11" s="9"/>
      <c r="G11" s="13"/>
      <c r="H11" s="9"/>
      <c r="I11" s="9"/>
      <c r="J11" s="13"/>
      <c r="M11" s="14"/>
      <c r="P11" s="14"/>
      <c r="Q11" s="15"/>
      <c r="S11" s="14"/>
      <c r="V11" s="14"/>
      <c r="Y11" s="14"/>
      <c r="AB11" s="14"/>
      <c r="AE11" s="33"/>
      <c r="AH11" s="33"/>
    </row>
    <row r="12" spans="1:37" ht="15" customHeight="1" x14ac:dyDescent="0.35">
      <c r="A12" s="18"/>
      <c r="B12" s="12">
        <f>B11+1</f>
        <v>2</v>
      </c>
      <c r="C12" s="9"/>
      <c r="D12" s="13"/>
      <c r="E12" s="9"/>
      <c r="G12" s="13"/>
      <c r="H12" s="9"/>
      <c r="I12" s="9"/>
      <c r="J12" s="13"/>
      <c r="M12" s="14"/>
      <c r="P12" s="14"/>
      <c r="Q12" s="15"/>
      <c r="S12" s="14"/>
      <c r="V12" s="14"/>
      <c r="Y12" s="14"/>
      <c r="AB12" s="14"/>
      <c r="AE12" s="34"/>
      <c r="AH12" s="34"/>
    </row>
    <row r="13" spans="1:37" ht="15" customHeight="1" x14ac:dyDescent="0.35">
      <c r="A13" s="18" t="s">
        <v>65</v>
      </c>
      <c r="B13" s="12">
        <f t="shared" ref="B13:B26" si="0">B12+1</f>
        <v>3</v>
      </c>
      <c r="C13" s="9"/>
      <c r="D13" s="13"/>
      <c r="E13" s="9"/>
      <c r="G13" s="13"/>
      <c r="H13" s="9"/>
      <c r="I13" s="9"/>
      <c r="J13" s="13"/>
      <c r="M13" s="14"/>
      <c r="P13" s="14"/>
      <c r="Q13" s="15"/>
      <c r="S13" s="14"/>
      <c r="V13" s="14"/>
      <c r="Y13" s="14"/>
      <c r="AB13" s="14"/>
      <c r="AE13" s="34"/>
      <c r="AH13" s="34"/>
    </row>
    <row r="14" spans="1:37" ht="15" customHeight="1" x14ac:dyDescent="0.35">
      <c r="A14" s="18"/>
      <c r="B14" s="12">
        <f t="shared" si="0"/>
        <v>4</v>
      </c>
      <c r="C14" s="9"/>
      <c r="D14" s="13"/>
      <c r="E14" s="9"/>
      <c r="G14" s="13"/>
      <c r="H14" s="9"/>
      <c r="I14" s="9"/>
      <c r="J14" s="13"/>
      <c r="M14" s="14"/>
      <c r="P14" s="14"/>
      <c r="Q14" s="15"/>
      <c r="S14" s="14"/>
      <c r="V14" s="14"/>
      <c r="Y14" s="14"/>
      <c r="AB14" s="14"/>
      <c r="AE14" s="34"/>
      <c r="AH14" s="34"/>
    </row>
    <row r="15" spans="1:37" ht="15" customHeight="1" x14ac:dyDescent="0.35">
      <c r="A15" s="18"/>
      <c r="B15" s="12">
        <f t="shared" si="0"/>
        <v>5</v>
      </c>
      <c r="C15" s="9"/>
      <c r="D15" s="13"/>
      <c r="E15" s="9"/>
      <c r="G15" s="13"/>
      <c r="H15" s="9"/>
      <c r="I15" s="9"/>
      <c r="J15" s="13"/>
      <c r="M15" s="14"/>
      <c r="P15" s="14"/>
      <c r="Q15" s="15"/>
      <c r="S15" s="14"/>
      <c r="V15" s="14"/>
      <c r="Y15" s="14"/>
      <c r="AB15" s="14"/>
      <c r="AE15" s="34"/>
      <c r="AH15" s="34"/>
    </row>
    <row r="16" spans="1:37" ht="15" customHeight="1" x14ac:dyDescent="0.35">
      <c r="A16" s="18"/>
      <c r="B16" s="12">
        <f t="shared" si="0"/>
        <v>6</v>
      </c>
      <c r="C16" s="9"/>
      <c r="D16" s="13"/>
      <c r="E16" s="9"/>
      <c r="G16" s="13"/>
      <c r="H16" s="9"/>
      <c r="I16" s="9"/>
      <c r="J16" s="13"/>
      <c r="M16" s="14"/>
      <c r="P16" s="14"/>
      <c r="Q16" s="15"/>
      <c r="S16" s="14"/>
      <c r="V16" s="14"/>
      <c r="Y16" s="14"/>
      <c r="AB16" s="14"/>
      <c r="AE16" s="34"/>
      <c r="AH16" s="34"/>
    </row>
    <row r="17" spans="1:35" ht="15" customHeight="1" x14ac:dyDescent="0.35">
      <c r="A17" s="18"/>
      <c r="B17" s="12">
        <f t="shared" si="0"/>
        <v>7</v>
      </c>
      <c r="C17" s="9"/>
      <c r="D17" s="13"/>
      <c r="E17" s="9"/>
      <c r="G17" s="13"/>
      <c r="H17" s="9"/>
      <c r="I17" s="9"/>
      <c r="J17" s="13"/>
      <c r="M17" s="14"/>
      <c r="P17" s="14"/>
      <c r="Q17" s="15"/>
      <c r="S17" s="14"/>
      <c r="V17" s="14"/>
      <c r="Y17" s="14"/>
      <c r="AB17" s="14"/>
      <c r="AE17" s="34"/>
      <c r="AH17" s="34"/>
    </row>
    <row r="18" spans="1:35" ht="15" customHeight="1" x14ac:dyDescent="0.35">
      <c r="A18" s="18"/>
      <c r="B18" s="12">
        <f t="shared" si="0"/>
        <v>8</v>
      </c>
      <c r="C18" s="9"/>
      <c r="D18" s="13"/>
      <c r="E18" s="9"/>
      <c r="G18" s="13"/>
      <c r="H18" s="9"/>
      <c r="I18" s="9"/>
      <c r="J18" s="13"/>
      <c r="M18" s="14"/>
      <c r="P18" s="14"/>
      <c r="Q18" s="15"/>
      <c r="S18" s="14"/>
      <c r="V18" s="14"/>
      <c r="Y18" s="14"/>
      <c r="AB18" s="14"/>
      <c r="AE18" s="34"/>
      <c r="AH18" s="34"/>
    </row>
    <row r="19" spans="1:35" ht="15" customHeight="1" x14ac:dyDescent="0.35">
      <c r="A19" s="18"/>
      <c r="B19" s="12">
        <f t="shared" si="0"/>
        <v>9</v>
      </c>
      <c r="C19" s="9"/>
      <c r="D19" s="13"/>
      <c r="E19" s="9"/>
      <c r="G19" s="13"/>
      <c r="H19" s="9"/>
      <c r="I19" s="9"/>
      <c r="J19" s="13"/>
      <c r="M19" s="14"/>
      <c r="P19" s="14"/>
      <c r="Q19" s="15"/>
      <c r="S19" s="14"/>
      <c r="V19" s="14"/>
      <c r="Y19" s="14"/>
      <c r="AB19" s="14"/>
      <c r="AE19" s="34"/>
      <c r="AH19" s="34"/>
    </row>
    <row r="20" spans="1:35" ht="15" customHeight="1" x14ac:dyDescent="0.35">
      <c r="A20" s="18"/>
      <c r="B20" s="12">
        <f t="shared" si="0"/>
        <v>10</v>
      </c>
      <c r="C20" s="9"/>
      <c r="D20" s="13"/>
      <c r="E20" s="9"/>
      <c r="G20" s="13"/>
      <c r="H20" s="9"/>
      <c r="I20" s="9"/>
      <c r="J20" s="13"/>
      <c r="M20" s="14"/>
      <c r="P20" s="14"/>
      <c r="Q20" s="15"/>
      <c r="S20" s="14"/>
      <c r="V20" s="14"/>
      <c r="Y20" s="14"/>
      <c r="AB20" s="14"/>
      <c r="AE20" s="34"/>
      <c r="AH20" s="34"/>
    </row>
    <row r="21" spans="1:35" ht="15" customHeight="1" x14ac:dyDescent="0.35">
      <c r="A21" s="18"/>
      <c r="B21" s="12">
        <f t="shared" si="0"/>
        <v>11</v>
      </c>
      <c r="C21" s="9"/>
      <c r="D21" s="13"/>
      <c r="E21" s="9"/>
      <c r="G21" s="13"/>
      <c r="H21" s="9"/>
      <c r="I21" s="9"/>
      <c r="J21" s="13"/>
      <c r="M21" s="14"/>
      <c r="P21" s="14"/>
      <c r="Q21" s="15"/>
      <c r="S21" s="14"/>
      <c r="V21" s="14"/>
      <c r="Y21" s="14"/>
      <c r="AB21" s="14"/>
      <c r="AE21" s="34"/>
      <c r="AH21" s="34"/>
    </row>
    <row r="22" spans="1:35" ht="15" customHeight="1" x14ac:dyDescent="0.35">
      <c r="A22" s="18"/>
      <c r="B22" s="12">
        <f t="shared" si="0"/>
        <v>12</v>
      </c>
      <c r="C22" s="9"/>
      <c r="D22" s="13"/>
      <c r="E22" s="9"/>
      <c r="G22" s="13"/>
      <c r="H22" s="9"/>
      <c r="I22" s="9"/>
      <c r="J22" s="13"/>
      <c r="M22" s="14"/>
      <c r="P22" s="14"/>
      <c r="Q22" s="15"/>
      <c r="S22" s="14"/>
      <c r="V22" s="14"/>
      <c r="Y22" s="14"/>
      <c r="AB22" s="14"/>
      <c r="AE22" s="34"/>
      <c r="AH22" s="34"/>
    </row>
    <row r="23" spans="1:35" ht="15" customHeight="1" x14ac:dyDescent="0.35">
      <c r="A23" s="18"/>
      <c r="B23" s="12">
        <f t="shared" si="0"/>
        <v>13</v>
      </c>
      <c r="D23" s="14"/>
      <c r="G23" s="14"/>
      <c r="J23" s="14"/>
      <c r="M23" s="14"/>
      <c r="P23" s="14"/>
      <c r="Q23" s="15"/>
      <c r="S23" s="14"/>
      <c r="V23" s="14"/>
      <c r="Y23" s="14"/>
      <c r="AB23" s="14"/>
      <c r="AE23" s="34"/>
      <c r="AH23" s="34"/>
    </row>
    <row r="24" spans="1:35" ht="15" customHeight="1" x14ac:dyDescent="0.35">
      <c r="B24" s="12">
        <f t="shared" si="0"/>
        <v>14</v>
      </c>
      <c r="D24" s="14"/>
      <c r="G24" s="14"/>
      <c r="J24" s="14"/>
      <c r="M24" s="14"/>
      <c r="P24" s="14"/>
      <c r="Q24" s="15"/>
      <c r="S24" s="14"/>
      <c r="V24" s="14"/>
      <c r="Y24" s="14"/>
      <c r="AB24" s="14"/>
      <c r="AE24" s="34"/>
      <c r="AH24" s="34"/>
    </row>
    <row r="25" spans="1:35" ht="15" customHeight="1" x14ac:dyDescent="0.35">
      <c r="B25" s="12">
        <f t="shared" si="0"/>
        <v>15</v>
      </c>
      <c r="D25" s="14"/>
      <c r="G25" s="14"/>
      <c r="J25" s="14"/>
      <c r="M25" s="14"/>
      <c r="P25" s="14"/>
      <c r="Q25" s="15"/>
      <c r="S25" s="14"/>
      <c r="V25" s="14"/>
      <c r="Y25" s="14"/>
      <c r="AB25" s="14"/>
      <c r="AE25" s="34"/>
      <c r="AH25" s="34"/>
    </row>
    <row r="26" spans="1:35" ht="15" customHeight="1" thickBot="1" x14ac:dyDescent="0.4">
      <c r="B26" s="12">
        <f t="shared" si="0"/>
        <v>16</v>
      </c>
      <c r="D26" s="14"/>
      <c r="G26" s="14"/>
      <c r="J26" s="14"/>
      <c r="M26" s="14"/>
      <c r="P26" s="14"/>
      <c r="Q26" s="15"/>
      <c r="S26" s="14"/>
      <c r="V26" s="14"/>
      <c r="Y26" s="14"/>
      <c r="AB26" s="14"/>
      <c r="AE26" s="35"/>
      <c r="AH26" s="35"/>
    </row>
    <row r="27" spans="1:35" ht="20.100000000000001" customHeight="1" thickBot="1" x14ac:dyDescent="0.4"/>
    <row r="28" spans="1:35" ht="20.100000000000001" customHeight="1" thickBot="1" x14ac:dyDescent="0.3">
      <c r="A28" s="28" t="s">
        <v>29</v>
      </c>
      <c r="V28" s="16"/>
    </row>
    <row r="29" spans="1:35" ht="20.100000000000001" customHeight="1" thickBot="1" x14ac:dyDescent="0.3">
      <c r="A29" s="28" t="s">
        <v>39</v>
      </c>
      <c r="M29" s="16"/>
      <c r="P29" s="16"/>
      <c r="R29" s="11" t="s">
        <v>70</v>
      </c>
      <c r="V29" s="15"/>
      <c r="Y29" s="42" t="s">
        <v>54</v>
      </c>
      <c r="Z29" s="43"/>
      <c r="AA29" s="43"/>
      <c r="AB29" s="43"/>
      <c r="AC29" s="43"/>
      <c r="AD29" s="43"/>
      <c r="AE29" s="43"/>
      <c r="AF29" s="43"/>
      <c r="AG29" s="43"/>
      <c r="AH29" s="44"/>
    </row>
    <row r="30" spans="1:35" ht="20.100000000000001" customHeight="1" thickBot="1" x14ac:dyDescent="0.3">
      <c r="A30" s="28" t="s">
        <v>40</v>
      </c>
      <c r="M30" s="100"/>
      <c r="P30" s="16"/>
      <c r="R30" s="11" t="s">
        <v>71</v>
      </c>
      <c r="W30" s="15"/>
      <c r="Y30" s="39" t="s">
        <v>55</v>
      </c>
      <c r="Z30" s="40"/>
      <c r="AA30" s="40"/>
      <c r="AB30" s="40"/>
      <c r="AC30" s="40"/>
      <c r="AD30" s="40"/>
      <c r="AE30" s="40"/>
      <c r="AF30" s="40"/>
      <c r="AG30" s="40"/>
      <c r="AH30" s="41"/>
    </row>
    <row r="31" spans="1:35" ht="23.1" customHeight="1" thickBot="1" x14ac:dyDescent="0.45">
      <c r="A31" s="19"/>
      <c r="R31" s="11" t="s">
        <v>72</v>
      </c>
      <c r="W31" s="15"/>
    </row>
    <row r="32" spans="1:35" ht="23.1" customHeight="1" x14ac:dyDescent="0.35">
      <c r="A32" s="86" t="s">
        <v>69</v>
      </c>
      <c r="R32" s="122" t="s">
        <v>67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/>
    </row>
    <row r="33" spans="1:35" ht="23.1" customHeight="1" thickBot="1" x14ac:dyDescent="0.4">
      <c r="A33" s="87" t="s">
        <v>37</v>
      </c>
      <c r="C33" s="98"/>
      <c r="D33" s="98"/>
      <c r="E33" s="98"/>
      <c r="F33" s="88"/>
      <c r="G33" s="88"/>
      <c r="H33" s="88"/>
      <c r="I33" s="90"/>
      <c r="J33" s="90"/>
      <c r="K33" s="90"/>
      <c r="L33" s="90"/>
      <c r="M33" s="90"/>
      <c r="N33" s="90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1:35" ht="23.1" customHeight="1" x14ac:dyDescent="0.35">
      <c r="C34" s="15"/>
      <c r="D34" s="15"/>
      <c r="E34" s="15"/>
      <c r="F34" s="31"/>
      <c r="G34" s="31"/>
      <c r="I34" s="38" t="s">
        <v>27</v>
      </c>
      <c r="J34" s="38"/>
      <c r="K34" s="38"/>
      <c r="L34" s="38"/>
      <c r="M34" s="37" t="s">
        <v>28</v>
      </c>
      <c r="N34" s="37"/>
      <c r="O34" s="37"/>
      <c r="P34" s="37"/>
      <c r="R34" s="2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4"/>
    </row>
    <row r="35" spans="1:35" ht="23.1" customHeight="1" x14ac:dyDescent="0.35">
      <c r="A35" s="11"/>
      <c r="B35" s="99" t="s">
        <v>32</v>
      </c>
      <c r="C35" s="96"/>
      <c r="D35" s="96"/>
      <c r="E35" s="96"/>
      <c r="F35" s="96"/>
      <c r="G35" s="96"/>
      <c r="H35" s="97"/>
      <c r="I35" s="95"/>
      <c r="J35" s="96"/>
      <c r="K35" s="96"/>
      <c r="L35" s="97"/>
      <c r="M35" s="95"/>
      <c r="N35" s="96"/>
      <c r="O35" s="96"/>
      <c r="P35" s="97"/>
      <c r="R35" s="2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24"/>
    </row>
    <row r="36" spans="1:35" ht="23.1" customHeight="1" x14ac:dyDescent="0.35">
      <c r="D36" s="15"/>
      <c r="G36" s="15"/>
      <c r="I36" s="90"/>
      <c r="J36" s="90"/>
      <c r="K36" s="90"/>
      <c r="L36" s="90"/>
      <c r="M36" s="90"/>
      <c r="N36" s="90"/>
      <c r="O36" s="15"/>
      <c r="P36" s="15"/>
      <c r="Q36" s="15"/>
      <c r="R36" s="23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24"/>
    </row>
    <row r="37" spans="1:35" x14ac:dyDescent="0.35">
      <c r="A37" s="11"/>
      <c r="B37" s="99" t="s">
        <v>33</v>
      </c>
      <c r="C37" s="96"/>
      <c r="D37" s="96"/>
      <c r="E37" s="96"/>
      <c r="F37" s="96"/>
      <c r="G37" s="96"/>
      <c r="H37" s="97"/>
      <c r="I37" s="49" t="s">
        <v>26</v>
      </c>
      <c r="J37" s="50"/>
      <c r="K37" s="50"/>
      <c r="L37" s="50"/>
      <c r="M37" s="49" t="s">
        <v>73</v>
      </c>
      <c r="N37" s="50"/>
      <c r="O37" s="50"/>
      <c r="P37" s="51"/>
      <c r="R37" s="23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24"/>
    </row>
    <row r="38" spans="1:35" x14ac:dyDescent="0.35">
      <c r="A38" s="11"/>
      <c r="B38" s="89" t="s">
        <v>30</v>
      </c>
      <c r="C38" s="89"/>
      <c r="D38" s="89"/>
      <c r="E38" s="89"/>
      <c r="F38" s="89"/>
      <c r="G38" s="89"/>
      <c r="H38" s="94"/>
      <c r="I38" s="95"/>
      <c r="J38" s="96"/>
      <c r="K38" s="96"/>
      <c r="L38" s="97"/>
      <c r="M38" s="95"/>
      <c r="N38" s="96"/>
      <c r="O38" s="96"/>
      <c r="P38" s="97"/>
      <c r="R38" s="2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24"/>
    </row>
    <row r="39" spans="1:35" x14ac:dyDescent="0.35">
      <c r="B39" s="89" t="s">
        <v>44</v>
      </c>
      <c r="C39" s="89"/>
      <c r="D39" s="89"/>
      <c r="E39" s="89"/>
      <c r="F39" s="89"/>
      <c r="G39" s="89"/>
      <c r="H39" s="94"/>
      <c r="I39" s="95"/>
      <c r="J39" s="96"/>
      <c r="K39" s="96"/>
      <c r="L39" s="97"/>
      <c r="M39" s="95"/>
      <c r="N39" s="96"/>
      <c r="O39" s="96"/>
      <c r="P39" s="97"/>
      <c r="R39" s="23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4"/>
    </row>
    <row r="40" spans="1:35" x14ac:dyDescent="0.35">
      <c r="B40" s="89" t="s">
        <v>76</v>
      </c>
      <c r="C40" s="89"/>
      <c r="D40" s="89"/>
      <c r="E40" s="89"/>
      <c r="F40" s="89"/>
      <c r="G40" s="89"/>
      <c r="H40" s="94"/>
      <c r="I40" s="95"/>
      <c r="J40" s="96"/>
      <c r="K40" s="96"/>
      <c r="L40" s="97"/>
      <c r="M40" s="95"/>
      <c r="N40" s="96"/>
      <c r="O40" s="96"/>
      <c r="P40" s="97"/>
      <c r="R40" s="23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24"/>
    </row>
    <row r="41" spans="1:35" x14ac:dyDescent="0.35">
      <c r="B41" s="89" t="s">
        <v>31</v>
      </c>
      <c r="C41" s="89"/>
      <c r="D41" s="89"/>
      <c r="E41" s="89"/>
      <c r="F41" s="89"/>
      <c r="G41" s="89"/>
      <c r="H41" s="94"/>
      <c r="I41" s="95"/>
      <c r="J41" s="96"/>
      <c r="K41" s="96"/>
      <c r="L41" s="97"/>
      <c r="M41" s="95"/>
      <c r="N41" s="96"/>
      <c r="O41" s="96"/>
      <c r="P41" s="97"/>
      <c r="R41" s="23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24"/>
    </row>
    <row r="42" spans="1:35" x14ac:dyDescent="0.35">
      <c r="A42" s="11"/>
      <c r="B42" s="89" t="s">
        <v>34</v>
      </c>
      <c r="C42" s="89"/>
      <c r="D42" s="89"/>
      <c r="E42" s="89"/>
      <c r="F42" s="89"/>
      <c r="G42" s="89"/>
      <c r="H42" s="94"/>
      <c r="I42" s="95"/>
      <c r="J42" s="96"/>
      <c r="K42" s="96"/>
      <c r="L42" s="97"/>
      <c r="M42" s="95"/>
      <c r="N42" s="96"/>
      <c r="O42" s="96"/>
      <c r="P42" s="97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</row>
  </sheetData>
  <mergeCells count="45">
    <mergeCell ref="C33:E33"/>
    <mergeCell ref="B38:H38"/>
    <mergeCell ref="B39:H39"/>
    <mergeCell ref="B40:H40"/>
    <mergeCell ref="B42:H42"/>
    <mergeCell ref="B41:H41"/>
    <mergeCell ref="I36:N36"/>
    <mergeCell ref="I37:L37"/>
    <mergeCell ref="M37:P37"/>
    <mergeCell ref="I34:L34"/>
    <mergeCell ref="M34:P34"/>
    <mergeCell ref="A7:A9"/>
    <mergeCell ref="Y29:AH29"/>
    <mergeCell ref="Y30:AH30"/>
    <mergeCell ref="Q2:T2"/>
    <mergeCell ref="U8:W8"/>
    <mergeCell ref="I9:K9"/>
    <mergeCell ref="F9:H9"/>
    <mergeCell ref="F7:K8"/>
    <mergeCell ref="AA7:AC9"/>
    <mergeCell ref="C7:E9"/>
    <mergeCell ref="AG8:AK8"/>
    <mergeCell ref="AG7:AK7"/>
    <mergeCell ref="Q1:AI1"/>
    <mergeCell ref="R4:U4"/>
    <mergeCell ref="R5:S5"/>
    <mergeCell ref="T5:U5"/>
    <mergeCell ref="J5:Q5"/>
    <mergeCell ref="J4:Q4"/>
    <mergeCell ref="AG9:AK9"/>
    <mergeCell ref="L7:T8"/>
    <mergeCell ref="V4:AI4"/>
    <mergeCell ref="V5:AI5"/>
    <mergeCell ref="C4:I4"/>
    <mergeCell ref="U9:W9"/>
    <mergeCell ref="X7:Z7"/>
    <mergeCell ref="X9:Z9"/>
    <mergeCell ref="R32:AI32"/>
    <mergeCell ref="L9:N9"/>
    <mergeCell ref="O9:Q9"/>
    <mergeCell ref="R9:T9"/>
    <mergeCell ref="AD7:AF7"/>
    <mergeCell ref="AD9:AF9"/>
    <mergeCell ref="F33:H33"/>
    <mergeCell ref="I33:N33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zoomScale="50" zoomScaleNormal="50" workbookViewId="0">
      <selection activeCell="B17" sqref="A1:XFD1048576"/>
    </sheetView>
  </sheetViews>
  <sheetFormatPr defaultColWidth="10.28515625" defaultRowHeight="92.25" x14ac:dyDescent="1.35"/>
  <cols>
    <col min="1" max="2" width="10.28515625" style="1"/>
    <col min="3" max="3" width="18.28515625" style="1" bestFit="1" customWidth="1"/>
    <col min="4" max="5" width="11.85546875" style="1" customWidth="1"/>
    <col min="6" max="6" width="18.28515625" style="1" bestFit="1" customWidth="1"/>
    <col min="7" max="16384" width="10.28515625" style="1"/>
  </cols>
  <sheetData>
    <row r="1" spans="3:6" x14ac:dyDescent="1.35">
      <c r="C1" s="1">
        <v>1</v>
      </c>
      <c r="F1" s="1">
        <f t="shared" ref="F1:F16" si="0">C1+1</f>
        <v>2</v>
      </c>
    </row>
    <row r="2" spans="3:6" x14ac:dyDescent="1.35">
      <c r="C2" s="1">
        <f>C1+2</f>
        <v>3</v>
      </c>
      <c r="F2" s="1">
        <f t="shared" si="0"/>
        <v>4</v>
      </c>
    </row>
    <row r="3" spans="3:6" x14ac:dyDescent="1.35">
      <c r="C3" s="1">
        <f t="shared" ref="C3:C16" si="1">C2+2</f>
        <v>5</v>
      </c>
      <c r="F3" s="1">
        <f t="shared" si="0"/>
        <v>6</v>
      </c>
    </row>
    <row r="4" spans="3:6" x14ac:dyDescent="1.35">
      <c r="C4" s="1">
        <f t="shared" si="1"/>
        <v>7</v>
      </c>
      <c r="F4" s="1">
        <f t="shared" si="0"/>
        <v>8</v>
      </c>
    </row>
    <row r="5" spans="3:6" x14ac:dyDescent="1.35">
      <c r="C5" s="1">
        <f t="shared" si="1"/>
        <v>9</v>
      </c>
      <c r="F5" s="1">
        <f t="shared" si="0"/>
        <v>10</v>
      </c>
    </row>
    <row r="6" spans="3:6" x14ac:dyDescent="1.35">
      <c r="C6" s="1">
        <f t="shared" si="1"/>
        <v>11</v>
      </c>
      <c r="F6" s="1">
        <f t="shared" si="0"/>
        <v>12</v>
      </c>
    </row>
    <row r="7" spans="3:6" x14ac:dyDescent="1.35">
      <c r="C7" s="1">
        <f t="shared" si="1"/>
        <v>13</v>
      </c>
      <c r="F7" s="1">
        <f t="shared" si="0"/>
        <v>14</v>
      </c>
    </row>
    <row r="8" spans="3:6" x14ac:dyDescent="1.35">
      <c r="C8" s="1">
        <f t="shared" si="1"/>
        <v>15</v>
      </c>
      <c r="F8" s="1">
        <f t="shared" si="0"/>
        <v>16</v>
      </c>
    </row>
    <row r="9" spans="3:6" x14ac:dyDescent="1.35">
      <c r="C9" s="1">
        <f t="shared" si="1"/>
        <v>17</v>
      </c>
      <c r="F9" s="1">
        <f t="shared" si="0"/>
        <v>18</v>
      </c>
    </row>
    <row r="10" spans="3:6" x14ac:dyDescent="1.35">
      <c r="C10" s="1">
        <f t="shared" si="1"/>
        <v>19</v>
      </c>
      <c r="F10" s="1">
        <f t="shared" si="0"/>
        <v>20</v>
      </c>
    </row>
    <row r="11" spans="3:6" x14ac:dyDescent="1.35">
      <c r="C11" s="1">
        <f t="shared" si="1"/>
        <v>21</v>
      </c>
      <c r="F11" s="1">
        <f t="shared" si="0"/>
        <v>22</v>
      </c>
    </row>
    <row r="12" spans="3:6" x14ac:dyDescent="1.35">
      <c r="C12" s="1">
        <f t="shared" si="1"/>
        <v>23</v>
      </c>
      <c r="F12" s="1">
        <f t="shared" si="0"/>
        <v>24</v>
      </c>
    </row>
    <row r="13" spans="3:6" x14ac:dyDescent="1.35">
      <c r="C13" s="1">
        <f t="shared" si="1"/>
        <v>25</v>
      </c>
      <c r="F13" s="1">
        <f t="shared" si="0"/>
        <v>26</v>
      </c>
    </row>
    <row r="14" spans="3:6" x14ac:dyDescent="1.35">
      <c r="C14" s="1">
        <f t="shared" si="1"/>
        <v>27</v>
      </c>
      <c r="F14" s="1">
        <f t="shared" si="0"/>
        <v>28</v>
      </c>
    </row>
    <row r="15" spans="3:6" x14ac:dyDescent="1.35">
      <c r="C15" s="1">
        <f t="shared" si="1"/>
        <v>29</v>
      </c>
      <c r="F15" s="1">
        <f t="shared" si="0"/>
        <v>30</v>
      </c>
    </row>
    <row r="16" spans="3:6" x14ac:dyDescent="1.35">
      <c r="C16" s="1">
        <f t="shared" si="1"/>
        <v>31</v>
      </c>
      <c r="F16" s="1">
        <f t="shared" si="0"/>
        <v>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8" sqref="A18"/>
    </sheetView>
  </sheetViews>
  <sheetFormatPr defaultRowHeight="18.75" x14ac:dyDescent="0.3"/>
  <cols>
    <col min="1" max="1" width="52.42578125" style="2" bestFit="1" customWidth="1"/>
    <col min="2" max="2" width="13" style="2" bestFit="1" customWidth="1"/>
    <col min="3" max="3" width="12.85546875" style="3" bestFit="1" customWidth="1"/>
    <col min="4" max="16384" width="9.140625" style="2"/>
  </cols>
  <sheetData>
    <row r="1" spans="1:3" x14ac:dyDescent="0.3">
      <c r="A1" s="2" t="s">
        <v>0</v>
      </c>
    </row>
    <row r="3" spans="1:3" x14ac:dyDescent="0.3">
      <c r="A3" s="2" t="s">
        <v>2</v>
      </c>
    </row>
    <row r="5" spans="1:3" x14ac:dyDescent="0.3">
      <c r="A5" s="2" t="s">
        <v>1</v>
      </c>
      <c r="B5" s="2" t="s">
        <v>3</v>
      </c>
    </row>
    <row r="7" spans="1:3" x14ac:dyDescent="0.3">
      <c r="A7" s="2" t="s">
        <v>4</v>
      </c>
      <c r="C7" s="3">
        <v>6.95</v>
      </c>
    </row>
    <row r="8" spans="1:3" x14ac:dyDescent="0.3">
      <c r="A8" s="2" t="s">
        <v>5</v>
      </c>
      <c r="B8" s="2" t="s">
        <v>7</v>
      </c>
      <c r="C8" s="3">
        <v>15</v>
      </c>
    </row>
    <row r="9" spans="1:3" x14ac:dyDescent="0.3">
      <c r="A9" s="2" t="s">
        <v>6</v>
      </c>
      <c r="C9" s="3">
        <v>24.49</v>
      </c>
    </row>
    <row r="10" spans="1:3" x14ac:dyDescent="0.3">
      <c r="A10" s="2" t="s">
        <v>8</v>
      </c>
      <c r="C10" s="3">
        <v>38.799999999999997</v>
      </c>
    </row>
    <row r="11" spans="1:3" x14ac:dyDescent="0.3">
      <c r="A11" s="2" t="s">
        <v>9</v>
      </c>
      <c r="C11" s="3">
        <v>71.39</v>
      </c>
    </row>
    <row r="12" spans="1:3" x14ac:dyDescent="0.3">
      <c r="A12" s="2" t="s">
        <v>10</v>
      </c>
      <c r="C12" s="3">
        <v>80</v>
      </c>
    </row>
    <row r="13" spans="1:3" x14ac:dyDescent="0.3">
      <c r="A13" s="2" t="s">
        <v>14</v>
      </c>
      <c r="C13" s="3">
        <v>34.869999999999997</v>
      </c>
    </row>
    <row r="14" spans="1:3" x14ac:dyDescent="0.3">
      <c r="C14" s="4" t="s">
        <v>11</v>
      </c>
    </row>
    <row r="15" spans="1:3" x14ac:dyDescent="0.3">
      <c r="B15" s="2" t="s">
        <v>12</v>
      </c>
      <c r="C15" s="3">
        <f>SUM(C7:C14)</f>
        <v>271.5</v>
      </c>
    </row>
    <row r="16" spans="1:3" x14ac:dyDescent="0.3">
      <c r="A16" s="2" t="s">
        <v>13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4" sqref="A14"/>
    </sheetView>
  </sheetViews>
  <sheetFormatPr defaultRowHeight="15" x14ac:dyDescent="0.25"/>
  <cols>
    <col min="5" max="5" width="5.85546875" bestFit="1" customWidth="1"/>
    <col min="6" max="6" width="9.140625" style="5"/>
    <col min="7" max="7" width="4.140625" style="5" bestFit="1" customWidth="1"/>
    <col min="8" max="8" width="9.140625" style="5"/>
  </cols>
  <sheetData>
    <row r="1" spans="1:8" x14ac:dyDescent="0.25">
      <c r="A1" t="s">
        <v>15</v>
      </c>
      <c r="C1" s="5" t="s">
        <v>18</v>
      </c>
      <c r="D1" s="5" t="s">
        <v>16</v>
      </c>
      <c r="E1" s="5"/>
      <c r="F1" s="5" t="s">
        <v>19</v>
      </c>
      <c r="H1" s="6"/>
    </row>
    <row r="2" spans="1:8" x14ac:dyDescent="0.25">
      <c r="F2" s="5" t="s">
        <v>16</v>
      </c>
    </row>
    <row r="3" spans="1:8" x14ac:dyDescent="0.25">
      <c r="A3" t="s">
        <v>17</v>
      </c>
      <c r="C3">
        <v>30</v>
      </c>
      <c r="D3">
        <v>758</v>
      </c>
      <c r="E3" t="s">
        <v>22</v>
      </c>
      <c r="F3" s="5">
        <f>C3*D3/1000</f>
        <v>22.74</v>
      </c>
      <c r="G3" t="s">
        <v>23</v>
      </c>
      <c r="H3" s="6"/>
    </row>
    <row r="4" spans="1:8" x14ac:dyDescent="0.25">
      <c r="F4" s="6"/>
      <c r="H4" s="7"/>
    </row>
    <row r="5" spans="1:8" x14ac:dyDescent="0.25">
      <c r="A5" t="s">
        <v>20</v>
      </c>
      <c r="C5">
        <v>20</v>
      </c>
      <c r="D5">
        <v>2462</v>
      </c>
      <c r="E5" t="s">
        <v>22</v>
      </c>
      <c r="F5" s="6">
        <f>C5*D5/1000</f>
        <v>49.24</v>
      </c>
      <c r="G5" t="s">
        <v>23</v>
      </c>
      <c r="H5" s="7"/>
    </row>
    <row r="6" spans="1:8" x14ac:dyDescent="0.25">
      <c r="C6">
        <v>24</v>
      </c>
      <c r="D6">
        <v>1148</v>
      </c>
      <c r="E6" t="s">
        <v>22</v>
      </c>
      <c r="F6" s="6">
        <f>C6*D6/1000</f>
        <v>27.552</v>
      </c>
      <c r="G6" t="s">
        <v>23</v>
      </c>
      <c r="H6" s="7"/>
    </row>
    <row r="7" spans="1:8" ht="15.75" thickBot="1" x14ac:dyDescent="0.3">
      <c r="C7">
        <v>24</v>
      </c>
      <c r="D7">
        <v>1170</v>
      </c>
      <c r="E7" t="s">
        <v>22</v>
      </c>
      <c r="F7" s="8">
        <f>C7*D7/1000</f>
        <v>28.08</v>
      </c>
      <c r="G7" t="s">
        <v>23</v>
      </c>
      <c r="H7" s="7"/>
    </row>
    <row r="8" spans="1:8" x14ac:dyDescent="0.25">
      <c r="F8" s="6">
        <f>SUM(F5:F7)</f>
        <v>104.872</v>
      </c>
      <c r="G8" t="s">
        <v>23</v>
      </c>
      <c r="H8" s="7"/>
    </row>
    <row r="9" spans="1:8" x14ac:dyDescent="0.25">
      <c r="F9" s="6"/>
      <c r="G9"/>
      <c r="H9" s="7"/>
    </row>
    <row r="10" spans="1:8" x14ac:dyDescent="0.25">
      <c r="A10" t="s">
        <v>21</v>
      </c>
      <c r="C10">
        <v>48</v>
      </c>
      <c r="D10">
        <v>1120</v>
      </c>
      <c r="E10" t="s">
        <v>22</v>
      </c>
      <c r="F10" s="6">
        <f>C10*D10/1000</f>
        <v>53.76</v>
      </c>
      <c r="G10" t="s">
        <v>23</v>
      </c>
      <c r="H10" s="7"/>
    </row>
    <row r="11" spans="1:8" x14ac:dyDescent="0.25">
      <c r="F11" s="6"/>
      <c r="H11" s="7"/>
    </row>
    <row r="12" spans="1:8" x14ac:dyDescent="0.25">
      <c r="H12" s="7"/>
    </row>
    <row r="13" spans="1:8" x14ac:dyDescent="0.25">
      <c r="H13" s="7"/>
    </row>
    <row r="14" spans="1:8" x14ac:dyDescent="0.25">
      <c r="H14" s="7"/>
    </row>
    <row r="15" spans="1:8" x14ac:dyDescent="0.25">
      <c r="H15" s="6"/>
    </row>
    <row r="16" spans="1:8" x14ac:dyDescent="0.25">
      <c r="H16" s="6"/>
    </row>
    <row r="17" spans="8:8" x14ac:dyDescent="0.25">
      <c r="H17" s="6"/>
    </row>
    <row r="18" spans="8:8" x14ac:dyDescent="0.25">
      <c r="H18" s="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2014-03-28T11:09:25Z</dcterms:modified>
</cp:coreProperties>
</file>